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075" windowHeight="6105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E6" i="1"/>
  <c r="E11"/>
  <c r="E12"/>
  <c r="E14"/>
  <c r="E17"/>
  <c r="F25"/>
  <c r="G25"/>
  <c r="E32"/>
  <c r="E33"/>
  <c r="E36"/>
  <c r="E43"/>
  <c r="E47"/>
  <c r="F53"/>
  <c r="G53"/>
  <c r="E62"/>
  <c r="E63"/>
  <c r="E64"/>
  <c r="E68"/>
  <c r="F81"/>
  <c r="G81"/>
</calcChain>
</file>

<file path=xl/sharedStrings.xml><?xml version="1.0" encoding="utf-8"?>
<sst xmlns="http://schemas.openxmlformats.org/spreadsheetml/2006/main" count="443" uniqueCount="83">
  <si>
    <t/>
  </si>
  <si>
    <t>Aiden Dolan</t>
  </si>
  <si>
    <t>Wrestler’s</t>
  </si>
  <si>
    <t xml:space="preserve"> FF</t>
  </si>
  <si>
    <t>AJ Fernandez</t>
  </si>
  <si>
    <t>A. Reyes</t>
  </si>
  <si>
    <t>AJ Todisco</t>
  </si>
  <si>
    <t>B. Frothingham</t>
  </si>
  <si>
    <t>Anthony DeGaetano</t>
  </si>
  <si>
    <t>Beercroft, Trevor</t>
  </si>
  <si>
    <t>Bischoff, Kellen</t>
  </si>
  <si>
    <t>Bischoff, Nate</t>
  </si>
  <si>
    <t>Bout</t>
  </si>
  <si>
    <t>C. Bell</t>
  </si>
  <si>
    <t>C. Davis</t>
  </si>
  <si>
    <t>Cain, Vincent</t>
  </si>
  <si>
    <t>Caputi, Nick</t>
  </si>
  <si>
    <t>Chapman, Derek</t>
  </si>
  <si>
    <t>Chris Jordan</t>
  </si>
  <si>
    <t>Colts Neck</t>
  </si>
  <si>
    <t>D. Gallo</t>
  </si>
  <si>
    <t>D. Lazarou</t>
  </si>
  <si>
    <t>Delligatti, Sebastian</t>
  </si>
  <si>
    <t>Dipiero, Vinent</t>
  </si>
  <si>
    <t>FF</t>
  </si>
  <si>
    <t>Galan, Luke</t>
  </si>
  <si>
    <t>Ginshiko, Colby</t>
  </si>
  <si>
    <t>Giordiano, Joe</t>
  </si>
  <si>
    <t>Hem, Zach</t>
  </si>
  <si>
    <t>Class</t>
  </si>
  <si>
    <t>Holmdel</t>
  </si>
  <si>
    <t>Home</t>
  </si>
  <si>
    <t>HWT</t>
  </si>
  <si>
    <t>J. Vanderham</t>
  </si>
  <si>
    <t>Jersey Shore Youth Wresling League 2014-2015</t>
  </si>
  <si>
    <t>Joe Layton</t>
  </si>
  <si>
    <t>K. Kapscos</t>
  </si>
  <si>
    <t>Kotzi, Darren</t>
  </si>
  <si>
    <t>L</t>
  </si>
  <si>
    <t>L. DuPont</t>
  </si>
  <si>
    <t>L. Podesta</t>
  </si>
  <si>
    <t>Leonard Meer</t>
  </si>
  <si>
    <t>Liam Hughes</t>
  </si>
  <si>
    <t>London, Davis</t>
  </si>
  <si>
    <t>M. Catafumo</t>
  </si>
  <si>
    <t>M. Pinnero</t>
  </si>
  <si>
    <t>M. Todisco</t>
  </si>
  <si>
    <t>Manalapan</t>
  </si>
  <si>
    <t>Marandola Bandon</t>
  </si>
  <si>
    <t>Mason Garber</t>
  </si>
  <si>
    <t>Mastrolia, Leo</t>
  </si>
  <si>
    <t>Mattner, kyle</t>
  </si>
  <si>
    <t>Maute, Spencer</t>
  </si>
  <si>
    <t>Murray, Gabe</t>
  </si>
  <si>
    <t>Murrono, Andrew</t>
  </si>
  <si>
    <t>Murwaski, Ty</t>
  </si>
  <si>
    <t>N. Ammirati</t>
  </si>
  <si>
    <t>Name</t>
  </si>
  <si>
    <t>Nick Moldaver</t>
  </si>
  <si>
    <t>Patrick Dowd</t>
  </si>
  <si>
    <t>Pen pts.</t>
  </si>
  <si>
    <t>Pin</t>
  </si>
  <si>
    <t>PIN</t>
  </si>
  <si>
    <t>Pts.</t>
  </si>
  <si>
    <t>Scalzo, Luke</t>
  </si>
  <si>
    <t>School</t>
  </si>
  <si>
    <t>Score</t>
  </si>
  <si>
    <t>Shane Hughes</t>
  </si>
  <si>
    <t>Stafford II</t>
  </si>
  <si>
    <t>T. Ammirati</t>
  </si>
  <si>
    <t>T. Cleary</t>
  </si>
  <si>
    <t>T. Ilvento</t>
  </si>
  <si>
    <t>T. Tulenko</t>
  </si>
  <si>
    <t>Team</t>
  </si>
  <si>
    <t>Tice, Jake</t>
  </si>
  <si>
    <t>Total</t>
  </si>
  <si>
    <t>Ty Feiler</t>
  </si>
  <si>
    <t>Velardi, Cole</t>
  </si>
  <si>
    <t>Verge, Dylan</t>
  </si>
  <si>
    <t>Visitor</t>
  </si>
  <si>
    <t>W</t>
  </si>
  <si>
    <t>W/L</t>
  </si>
  <si>
    <t>Wt:</t>
  </si>
</sst>
</file>

<file path=xl/styles.xml><?xml version="1.0" encoding="utf-8"?>
<styleSheet xmlns="http://schemas.openxmlformats.org/spreadsheetml/2006/main">
  <numFmts count="1">
    <numFmt numFmtId="166" formatCode="[$$-409]* #,##0_);_([$$-409]* \#\,##0\);_([$$-409]* &quot;-&quot;_);_(@_)"/>
  </numFmts>
  <fonts count="22">
    <font>
      <sz val="10"/>
      <name val="Arial"/>
    </font>
    <font>
      <sz val="12"/>
      <name val="Calibri"/>
    </font>
    <font>
      <b/>
      <sz val="14"/>
      <name val="Times New Roman"/>
    </font>
    <font>
      <sz val="12"/>
      <name val="Times New Roman"/>
    </font>
    <font>
      <b/>
      <sz val="12"/>
      <name val="Times New Roman"/>
    </font>
    <font>
      <b/>
      <sz val="18"/>
      <name val="Cambria"/>
    </font>
    <font>
      <b/>
      <sz val="15"/>
      <name val="Calibri"/>
    </font>
    <font>
      <b/>
      <sz val="13"/>
      <name val="Calibri"/>
    </font>
    <font>
      <b/>
      <sz val="11"/>
      <name val="Calibri"/>
    </font>
    <font>
      <b/>
      <sz val="12"/>
      <name val="Calibri"/>
    </font>
    <font>
      <sz val="11"/>
      <name val="Times New Roman"/>
    </font>
    <font>
      <sz val="10"/>
      <name val="Times New Roman"/>
    </font>
    <font>
      <sz val="12"/>
      <color indexed="22"/>
      <name val="Calibri"/>
    </font>
    <font>
      <b/>
      <sz val="12"/>
      <color indexed="24"/>
      <name val="Calibri"/>
    </font>
    <font>
      <i/>
      <sz val="12"/>
      <color indexed="26"/>
      <name val="Calibri"/>
    </font>
    <font>
      <sz val="12"/>
      <color indexed="27"/>
      <name val="Calibri"/>
    </font>
    <font>
      <sz val="12"/>
      <color indexed="20"/>
      <name val="Calibri"/>
    </font>
    <font>
      <sz val="12"/>
      <color indexed="24"/>
      <name val="Calibri"/>
    </font>
    <font>
      <sz val="12"/>
      <color indexed="16"/>
      <name val="Calibri"/>
    </font>
    <font>
      <b/>
      <sz val="12"/>
      <color indexed="28"/>
      <name val="Calibri"/>
    </font>
    <font>
      <sz val="12"/>
      <color indexed="29"/>
      <name val="Calibri"/>
    </font>
    <font>
      <sz val="10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6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18"/>
        <bgColor indexed="8"/>
      </patternFill>
    </fill>
    <fill>
      <patternFill patternType="solid">
        <fgColor indexed="15"/>
        <bgColor indexed="8"/>
      </patternFill>
    </fill>
    <fill>
      <patternFill patternType="solid">
        <fgColor indexed="19"/>
        <bgColor indexed="8"/>
      </patternFill>
    </fill>
    <fill>
      <patternFill patternType="solid">
        <fgColor indexed="12"/>
        <bgColor indexed="8"/>
      </patternFill>
    </fill>
    <fill>
      <patternFill patternType="solid">
        <fgColor indexed="20"/>
        <bgColor indexed="8"/>
      </patternFill>
    </fill>
    <fill>
      <patternFill patternType="solid">
        <fgColor indexed="21"/>
        <bgColor indexed="8"/>
      </patternFill>
    </fill>
    <fill>
      <patternFill patternType="solid">
        <fgColor indexed="23"/>
        <bgColor indexed="8"/>
      </patternFill>
    </fill>
    <fill>
      <patternFill patternType="solid">
        <fgColor indexed="25"/>
        <bgColor indexed="8"/>
      </patternFill>
    </fill>
  </fills>
  <borders count="15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medium">
        <color indexed="11"/>
      </bottom>
      <diagonal/>
    </border>
    <border>
      <left/>
      <right/>
      <top/>
      <bottom style="double">
        <color indexed="11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</borders>
  <cellStyleXfs count="44">
    <xf numFmtId="0" fontId="0" fillId="0" borderId="0"/>
    <xf numFmtId="0" fontId="1" fillId="2" borderId="0"/>
    <xf numFmtId="0" fontId="1" fillId="3" borderId="0"/>
    <xf numFmtId="0" fontId="1" fillId="4" borderId="0"/>
    <xf numFmtId="0" fontId="1" fillId="2" borderId="0"/>
    <xf numFmtId="0" fontId="1" fillId="5" borderId="0"/>
    <xf numFmtId="0" fontId="1" fillId="3" borderId="0"/>
    <xf numFmtId="0" fontId="1" fillId="4" borderId="0"/>
    <xf numFmtId="0" fontId="1" fillId="3" borderId="0"/>
    <xf numFmtId="0" fontId="1" fillId="4" borderId="0"/>
    <xf numFmtId="0" fontId="1" fillId="6" borderId="0"/>
    <xf numFmtId="0" fontId="1" fillId="4" borderId="0"/>
    <xf numFmtId="0" fontId="1" fillId="7" borderId="0"/>
    <xf numFmtId="0" fontId="1" fillId="8" borderId="0"/>
    <xf numFmtId="0" fontId="1" fillId="9" borderId="0"/>
    <xf numFmtId="0" fontId="1" fillId="4" borderId="0"/>
    <xf numFmtId="0" fontId="1" fillId="10" borderId="0"/>
    <xf numFmtId="0" fontId="1" fillId="11" borderId="0"/>
    <xf numFmtId="0" fontId="1" fillId="3" borderId="0"/>
    <xf numFmtId="0" fontId="1" fillId="12" borderId="0"/>
    <xf numFmtId="0" fontId="1" fillId="13" borderId="0"/>
    <xf numFmtId="0" fontId="1" fillId="4" borderId="0"/>
    <xf numFmtId="0" fontId="1" fillId="5" borderId="0"/>
    <xf numFmtId="0" fontId="1" fillId="11" borderId="0"/>
    <xf numFmtId="0" fontId="1" fillId="9" borderId="0"/>
    <xf numFmtId="0" fontId="12" fillId="14" borderId="0"/>
    <xf numFmtId="0" fontId="13" fillId="10" borderId="1"/>
    <xf numFmtId="0" fontId="9" fillId="15" borderId="2"/>
    <xf numFmtId="3" fontId="21" fillId="0" borderId="0"/>
    <xf numFmtId="166" fontId="21" fillId="0" borderId="0"/>
    <xf numFmtId="0" fontId="14" fillId="0" borderId="0"/>
    <xf numFmtId="0" fontId="15" fillId="4" borderId="0"/>
    <xf numFmtId="0" fontId="6" fillId="0" borderId="3"/>
    <xf numFmtId="0" fontId="7" fillId="0" borderId="3"/>
    <xf numFmtId="0" fontId="8" fillId="0" borderId="4"/>
    <xf numFmtId="0" fontId="8" fillId="0" borderId="0"/>
    <xf numFmtId="0" fontId="16" fillId="3" borderId="1"/>
    <xf numFmtId="0" fontId="17" fillId="0" borderId="5"/>
    <xf numFmtId="0" fontId="18" fillId="2" borderId="0"/>
    <xf numFmtId="0" fontId="21" fillId="4" borderId="1"/>
    <xf numFmtId="0" fontId="19" fillId="10" borderId="1"/>
    <xf numFmtId="0" fontId="5" fillId="0" borderId="0"/>
    <xf numFmtId="0" fontId="9" fillId="0" borderId="6"/>
    <xf numFmtId="0" fontId="2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" fontId="3" fillId="0" borderId="14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3" fillId="0" borderId="1" xfId="0" applyFont="1" applyBorder="1"/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3600"/>
      <rgbColor rgb="00006500"/>
      <rgbColor rgb="00000000"/>
      <rgbColor rgb="00FFFF00"/>
      <rgbColor rgb="00007400"/>
      <rgbColor rgb="00FFFFFF"/>
      <rgbColor rgb="00005000"/>
      <rgbColor rgb="00029302"/>
      <rgbColor rgb="00920800"/>
      <rgbColor rgb="00006300"/>
      <rgbColor rgb="00250005"/>
      <rgbColor rgb="00FFFF25"/>
      <rgbColor rgb="0005000C"/>
      <rgbColor rgb="0065006E"/>
      <rgbColor rgb="00003200"/>
      <rgbColor rgb="001EFF0D"/>
      <rgbColor rgb="00BCFF05"/>
      <rgbColor rgb="00009208"/>
      <rgbColor rgb="006E0074"/>
      <rgbColor rgb="006E7432"/>
      <rgbColor rgb="00000001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029302"/>
      <rgbColor rgb="00920800"/>
      <rgbColor rgb="00006300"/>
      <rgbColor rgb="00250005"/>
      <rgbColor rgb="00FFFF25"/>
      <rgbColor rgb="0005000C"/>
      <rgbColor rgb="0065006E"/>
      <rgbColor rgb="00003200"/>
      <rgbColor rgb="001EFF0D"/>
      <rgbColor rgb="00BCFF05"/>
      <rgbColor rgb="00009208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6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6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63"/>
  <sheetViews>
    <sheetView tabSelected="1" topLeftCell="A74" workbookViewId="0">
      <selection activeCell="C18" sqref="C18"/>
    </sheetView>
  </sheetViews>
  <sheetFormatPr defaultRowHeight="12.75"/>
  <cols>
    <col min="1" max="1" width="8.85546875" customWidth="1"/>
    <col min="2" max="2" width="15.42578125" style="1" customWidth="1"/>
    <col min="3" max="3" width="15.7109375" customWidth="1"/>
    <col min="4" max="4" width="9.85546875" style="1" customWidth="1"/>
    <col min="5" max="5" width="12.28515625" style="1" customWidth="1"/>
    <col min="6" max="6" width="9.28515625" style="1" customWidth="1"/>
    <col min="7" max="7" width="8.42578125" style="1" customWidth="1"/>
    <col min="8" max="8" width="11" style="1" customWidth="1"/>
    <col min="9" max="9" width="15.7109375" customWidth="1"/>
    <col min="10" max="10" width="9.7109375" style="1" customWidth="1"/>
    <col min="11" max="256" width="8.85546875" customWidth="1"/>
  </cols>
  <sheetData>
    <row r="1" spans="1:10" ht="18.75">
      <c r="A1" s="21" t="s">
        <v>34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18.75">
      <c r="A2" s="2" t="s">
        <v>82</v>
      </c>
      <c r="B2" s="3" t="s">
        <v>31</v>
      </c>
      <c r="C2" s="3" t="s">
        <v>2</v>
      </c>
      <c r="D2" s="24" t="s">
        <v>81</v>
      </c>
      <c r="E2" s="3" t="s">
        <v>12</v>
      </c>
      <c r="F2" s="3" t="s">
        <v>73</v>
      </c>
      <c r="G2" s="3" t="s">
        <v>73</v>
      </c>
      <c r="H2" s="3" t="s">
        <v>79</v>
      </c>
      <c r="I2" s="3" t="s">
        <v>2</v>
      </c>
      <c r="J2" s="24" t="s">
        <v>81</v>
      </c>
    </row>
    <row r="3" spans="1:10" ht="18.75">
      <c r="A3" s="4" t="s">
        <v>29</v>
      </c>
      <c r="B3" s="5" t="s">
        <v>65</v>
      </c>
      <c r="C3" s="5" t="s">
        <v>57</v>
      </c>
      <c r="D3" s="25"/>
      <c r="E3" s="5" t="s">
        <v>66</v>
      </c>
      <c r="F3" s="5" t="s">
        <v>63</v>
      </c>
      <c r="G3" s="5" t="s">
        <v>63</v>
      </c>
      <c r="H3" s="5" t="s">
        <v>65</v>
      </c>
      <c r="I3" s="5" t="s">
        <v>57</v>
      </c>
      <c r="J3" s="25"/>
    </row>
    <row r="4" spans="1:10" ht="15.75">
      <c r="A4" s="6">
        <v>52</v>
      </c>
      <c r="B4" s="7" t="s">
        <v>30</v>
      </c>
      <c r="C4" s="9" t="s">
        <v>46</v>
      </c>
      <c r="D4" s="10" t="s">
        <v>80</v>
      </c>
      <c r="E4" s="10" t="s">
        <v>62</v>
      </c>
      <c r="F4" s="7">
        <v>6</v>
      </c>
      <c r="G4" s="7">
        <v>0</v>
      </c>
      <c r="H4" s="7" t="s">
        <v>68</v>
      </c>
      <c r="I4" s="10" t="s">
        <v>14</v>
      </c>
      <c r="J4" s="10" t="s">
        <v>38</v>
      </c>
    </row>
    <row r="5" spans="1:10" ht="15.75">
      <c r="A5" s="6">
        <v>56</v>
      </c>
      <c r="B5" s="7" t="s">
        <v>30</v>
      </c>
      <c r="C5" s="9" t="s">
        <v>40</v>
      </c>
      <c r="D5" s="10" t="s">
        <v>80</v>
      </c>
      <c r="E5" s="10" t="s">
        <v>24</v>
      </c>
      <c r="F5" s="7">
        <v>6</v>
      </c>
      <c r="G5" s="7">
        <v>0</v>
      </c>
      <c r="H5" s="7" t="s">
        <v>68</v>
      </c>
      <c r="I5" s="10" t="s">
        <v>24</v>
      </c>
      <c r="J5" s="10" t="s">
        <v>38</v>
      </c>
    </row>
    <row r="6" spans="1:10" ht="15.75">
      <c r="A6" s="6">
        <v>60</v>
      </c>
      <c r="B6" s="7" t="s">
        <v>30</v>
      </c>
      <c r="C6" s="9" t="s">
        <v>4</v>
      </c>
      <c r="D6" s="10" t="s">
        <v>38</v>
      </c>
      <c r="E6" s="10">
        <f>16-12</f>
        <v>4</v>
      </c>
      <c r="F6" s="7">
        <v>0</v>
      </c>
      <c r="G6" s="7">
        <v>3</v>
      </c>
      <c r="H6" s="7" t="s">
        <v>68</v>
      </c>
      <c r="I6" s="10" t="s">
        <v>78</v>
      </c>
      <c r="J6" s="10" t="s">
        <v>80</v>
      </c>
    </row>
    <row r="7" spans="1:10" ht="15.75">
      <c r="A7" s="6">
        <v>64</v>
      </c>
      <c r="B7" s="7" t="s">
        <v>30</v>
      </c>
      <c r="C7" s="9" t="s">
        <v>7</v>
      </c>
      <c r="D7" s="10" t="s">
        <v>80</v>
      </c>
      <c r="E7" s="10" t="s">
        <v>61</v>
      </c>
      <c r="F7" s="7">
        <v>6</v>
      </c>
      <c r="G7" s="7">
        <v>0</v>
      </c>
      <c r="H7" s="7" t="s">
        <v>68</v>
      </c>
      <c r="I7" s="10" t="s">
        <v>10</v>
      </c>
      <c r="J7" s="10" t="s">
        <v>38</v>
      </c>
    </row>
    <row r="8" spans="1:10" ht="15.75">
      <c r="A8" s="6">
        <v>68</v>
      </c>
      <c r="B8" s="7" t="s">
        <v>30</v>
      </c>
      <c r="C8" s="9" t="s">
        <v>6</v>
      </c>
      <c r="D8" s="10" t="s">
        <v>80</v>
      </c>
      <c r="E8" s="10" t="s">
        <v>61</v>
      </c>
      <c r="F8" s="7">
        <v>6</v>
      </c>
      <c r="G8" s="7">
        <v>0</v>
      </c>
      <c r="H8" s="7" t="s">
        <v>68</v>
      </c>
      <c r="I8" s="10" t="s">
        <v>43</v>
      </c>
      <c r="J8" s="10" t="s">
        <v>38</v>
      </c>
    </row>
    <row r="9" spans="1:10" ht="15.75">
      <c r="A9" s="6">
        <v>72</v>
      </c>
      <c r="B9" s="7" t="s">
        <v>30</v>
      </c>
      <c r="C9" s="9" t="s">
        <v>24</v>
      </c>
      <c r="D9" s="10" t="s">
        <v>38</v>
      </c>
      <c r="E9" s="10" t="s">
        <v>24</v>
      </c>
      <c r="F9" s="7">
        <v>0</v>
      </c>
      <c r="G9" s="7">
        <v>6</v>
      </c>
      <c r="H9" s="7" t="s">
        <v>68</v>
      </c>
      <c r="I9" s="10" t="s">
        <v>55</v>
      </c>
      <c r="J9" s="10" t="s">
        <v>80</v>
      </c>
    </row>
    <row r="10" spans="1:10" ht="15.75">
      <c r="A10" s="6">
        <v>76</v>
      </c>
      <c r="B10" s="7" t="s">
        <v>30</v>
      </c>
      <c r="C10" s="11" t="s">
        <v>70</v>
      </c>
      <c r="D10" s="10" t="s">
        <v>80</v>
      </c>
      <c r="E10" s="10" t="s">
        <v>61</v>
      </c>
      <c r="F10" s="7">
        <v>6</v>
      </c>
      <c r="G10" s="7">
        <v>0</v>
      </c>
      <c r="H10" s="7" t="s">
        <v>68</v>
      </c>
      <c r="I10" s="10" t="s">
        <v>50</v>
      </c>
      <c r="J10" s="10" t="s">
        <v>38</v>
      </c>
    </row>
    <row r="11" spans="1:10" ht="15.75">
      <c r="A11" s="6">
        <v>80</v>
      </c>
      <c r="B11" s="7" t="s">
        <v>30</v>
      </c>
      <c r="C11" s="9" t="s">
        <v>45</v>
      </c>
      <c r="D11" s="10" t="s">
        <v>80</v>
      </c>
      <c r="E11" s="10">
        <f>3-0</f>
        <v>3</v>
      </c>
      <c r="F11" s="7">
        <v>3</v>
      </c>
      <c r="G11" s="7">
        <v>0</v>
      </c>
      <c r="H11" s="7" t="s">
        <v>68</v>
      </c>
      <c r="I11" s="10" t="s">
        <v>11</v>
      </c>
      <c r="J11" s="10" t="s">
        <v>38</v>
      </c>
    </row>
    <row r="12" spans="1:10" ht="15.75">
      <c r="A12" s="6">
        <v>85</v>
      </c>
      <c r="B12" s="7" t="s">
        <v>30</v>
      </c>
      <c r="C12" s="9" t="s">
        <v>56</v>
      </c>
      <c r="D12" s="10" t="s">
        <v>80</v>
      </c>
      <c r="E12" s="10">
        <f>15-0</f>
        <v>15</v>
      </c>
      <c r="F12" s="7">
        <v>5</v>
      </c>
      <c r="G12" s="7">
        <v>0</v>
      </c>
      <c r="H12" s="7" t="s">
        <v>68</v>
      </c>
      <c r="I12" s="10" t="s">
        <v>17</v>
      </c>
      <c r="J12" s="10" t="s">
        <v>38</v>
      </c>
    </row>
    <row r="13" spans="1:10" ht="15.75">
      <c r="A13" s="6">
        <v>90</v>
      </c>
      <c r="B13" s="7" t="s">
        <v>30</v>
      </c>
      <c r="C13" s="11" t="s">
        <v>24</v>
      </c>
      <c r="D13" s="10" t="s">
        <v>38</v>
      </c>
      <c r="E13" s="10" t="s">
        <v>24</v>
      </c>
      <c r="F13" s="7">
        <v>0</v>
      </c>
      <c r="G13" s="7">
        <v>6</v>
      </c>
      <c r="H13" s="7" t="s">
        <v>68</v>
      </c>
      <c r="I13" s="10" t="s">
        <v>9</v>
      </c>
      <c r="J13" s="10" t="s">
        <v>80</v>
      </c>
    </row>
    <row r="14" spans="1:10" ht="15.75">
      <c r="A14" s="6">
        <v>95</v>
      </c>
      <c r="B14" s="7" t="s">
        <v>30</v>
      </c>
      <c r="C14" s="9" t="s">
        <v>39</v>
      </c>
      <c r="D14" s="10" t="s">
        <v>38</v>
      </c>
      <c r="E14" s="10">
        <f>18-2</f>
        <v>16</v>
      </c>
      <c r="F14" s="7">
        <v>0</v>
      </c>
      <c r="G14" s="7">
        <v>5</v>
      </c>
      <c r="H14" s="7" t="s">
        <v>68</v>
      </c>
      <c r="I14" s="10" t="s">
        <v>77</v>
      </c>
      <c r="J14" s="10" t="s">
        <v>80</v>
      </c>
    </row>
    <row r="15" spans="1:10" ht="15.75">
      <c r="A15" s="6">
        <v>100</v>
      </c>
      <c r="B15" s="7" t="s">
        <v>30</v>
      </c>
      <c r="C15" s="11" t="s">
        <v>71</v>
      </c>
      <c r="D15" s="10" t="s">
        <v>80</v>
      </c>
      <c r="E15" s="10" t="s">
        <v>62</v>
      </c>
      <c r="F15" s="7">
        <v>6</v>
      </c>
      <c r="G15" s="7">
        <v>0</v>
      </c>
      <c r="H15" s="7" t="s">
        <v>68</v>
      </c>
      <c r="I15" s="10" t="s">
        <v>51</v>
      </c>
      <c r="J15" s="10" t="s">
        <v>38</v>
      </c>
    </row>
    <row r="16" spans="1:10" ht="15.75">
      <c r="A16" s="6">
        <v>107</v>
      </c>
      <c r="B16" s="7" t="s">
        <v>30</v>
      </c>
      <c r="C16" s="9" t="s">
        <v>36</v>
      </c>
      <c r="D16" s="10" t="s">
        <v>38</v>
      </c>
      <c r="E16" s="10" t="s">
        <v>62</v>
      </c>
      <c r="F16" s="7">
        <v>0</v>
      </c>
      <c r="G16" s="7">
        <v>6</v>
      </c>
      <c r="H16" s="7" t="s">
        <v>68</v>
      </c>
      <c r="I16" s="10" t="s">
        <v>22</v>
      </c>
      <c r="J16" s="10" t="s">
        <v>80</v>
      </c>
    </row>
    <row r="17" spans="1:10" ht="15.75">
      <c r="A17" s="6">
        <v>114</v>
      </c>
      <c r="B17" s="7" t="s">
        <v>30</v>
      </c>
      <c r="C17" s="9" t="s">
        <v>20</v>
      </c>
      <c r="D17" s="10" t="s">
        <v>80</v>
      </c>
      <c r="E17" s="10">
        <f>6-1</f>
        <v>5</v>
      </c>
      <c r="F17" s="7">
        <v>4</v>
      </c>
      <c r="G17" s="7">
        <v>0</v>
      </c>
      <c r="H17" s="7" t="s">
        <v>68</v>
      </c>
      <c r="I17" s="10" t="s">
        <v>48</v>
      </c>
      <c r="J17" s="10" t="s">
        <v>38</v>
      </c>
    </row>
    <row r="18" spans="1:10" ht="15.75">
      <c r="A18" s="6">
        <v>122</v>
      </c>
      <c r="B18" s="7" t="s">
        <v>30</v>
      </c>
      <c r="C18" s="9" t="s">
        <v>24</v>
      </c>
      <c r="D18" s="10" t="s">
        <v>38</v>
      </c>
      <c r="E18" s="10" t="s">
        <v>24</v>
      </c>
      <c r="F18" s="7">
        <v>0</v>
      </c>
      <c r="G18" s="7">
        <v>6</v>
      </c>
      <c r="H18" s="7" t="s">
        <v>68</v>
      </c>
      <c r="I18" s="10" t="s">
        <v>28</v>
      </c>
      <c r="J18" s="10" t="s">
        <v>80</v>
      </c>
    </row>
    <row r="19" spans="1:10" ht="15.75">
      <c r="A19" s="6">
        <v>130</v>
      </c>
      <c r="B19" s="7" t="s">
        <v>30</v>
      </c>
      <c r="C19" s="9" t="s">
        <v>13</v>
      </c>
      <c r="D19" s="10" t="s">
        <v>38</v>
      </c>
      <c r="E19" s="10" t="s">
        <v>61</v>
      </c>
      <c r="F19" s="7">
        <v>0</v>
      </c>
      <c r="G19" s="7">
        <v>6</v>
      </c>
      <c r="H19" s="7" t="s">
        <v>68</v>
      </c>
      <c r="I19" s="10" t="s">
        <v>25</v>
      </c>
      <c r="J19" s="10" t="s">
        <v>80</v>
      </c>
    </row>
    <row r="20" spans="1:10" ht="15.75">
      <c r="A20" s="6">
        <v>140</v>
      </c>
      <c r="B20" s="7" t="s">
        <v>30</v>
      </c>
      <c r="C20" s="9" t="s">
        <v>24</v>
      </c>
      <c r="D20" s="10" t="s">
        <v>38</v>
      </c>
      <c r="E20" s="10" t="s">
        <v>24</v>
      </c>
      <c r="F20" s="7">
        <v>0</v>
      </c>
      <c r="G20" s="7">
        <v>6</v>
      </c>
      <c r="H20" s="7" t="s">
        <v>68</v>
      </c>
      <c r="I20" s="10" t="s">
        <v>64</v>
      </c>
      <c r="J20" s="10" t="s">
        <v>80</v>
      </c>
    </row>
    <row r="21" spans="1:10" ht="15.75">
      <c r="A21" s="6">
        <v>150</v>
      </c>
      <c r="B21" s="7" t="s">
        <v>30</v>
      </c>
      <c r="C21" s="9" t="s">
        <v>24</v>
      </c>
      <c r="D21" s="10" t="s">
        <v>38</v>
      </c>
      <c r="E21" s="10" t="s">
        <v>24</v>
      </c>
      <c r="F21" s="7">
        <v>0</v>
      </c>
      <c r="G21" s="7">
        <v>6</v>
      </c>
      <c r="H21" s="7" t="s">
        <v>68</v>
      </c>
      <c r="I21" s="10" t="s">
        <v>52</v>
      </c>
      <c r="J21" s="10" t="s">
        <v>38</v>
      </c>
    </row>
    <row r="22" spans="1:10" ht="15.75">
      <c r="A22" s="6" t="s">
        <v>32</v>
      </c>
      <c r="B22" s="7" t="s">
        <v>30</v>
      </c>
      <c r="C22" s="12" t="s">
        <v>24</v>
      </c>
      <c r="D22" s="10" t="s">
        <v>38</v>
      </c>
      <c r="E22" s="10" t="s">
        <v>24</v>
      </c>
      <c r="F22" s="13">
        <v>0</v>
      </c>
      <c r="G22" s="7">
        <v>6</v>
      </c>
      <c r="H22" s="7" t="s">
        <v>68</v>
      </c>
      <c r="I22" s="10" t="s">
        <v>53</v>
      </c>
      <c r="J22" s="10" t="s">
        <v>80</v>
      </c>
    </row>
    <row r="23" spans="1:10" ht="15.75">
      <c r="A23" s="6"/>
      <c r="B23" s="7"/>
      <c r="C23" s="12"/>
      <c r="D23" s="10"/>
      <c r="E23" s="10"/>
      <c r="F23" s="13"/>
      <c r="G23" s="13"/>
      <c r="H23" s="7"/>
      <c r="I23" s="9"/>
      <c r="J23" s="10"/>
    </row>
    <row r="24" spans="1:10" ht="15.75">
      <c r="A24" s="14"/>
      <c r="B24" s="7"/>
      <c r="C24" s="15"/>
      <c r="D24" s="7"/>
      <c r="E24" s="16" t="s">
        <v>60</v>
      </c>
      <c r="F24" s="13"/>
      <c r="G24" s="13"/>
      <c r="H24" s="16" t="s">
        <v>60</v>
      </c>
      <c r="I24" s="15"/>
      <c r="J24" s="7"/>
    </row>
    <row r="25" spans="1:10" ht="15.75">
      <c r="A25" s="14"/>
      <c r="B25" s="7"/>
      <c r="C25" s="15"/>
      <c r="D25" s="7"/>
      <c r="E25" s="16" t="s">
        <v>75</v>
      </c>
      <c r="F25" s="7">
        <f>SUM(F4:F24)</f>
        <v>48</v>
      </c>
      <c r="G25" s="7">
        <f>SUM(G4:G24)</f>
        <v>56</v>
      </c>
      <c r="H25" s="16" t="s">
        <v>75</v>
      </c>
      <c r="I25" s="15"/>
      <c r="J25" s="7"/>
    </row>
    <row r="26" spans="1:10" ht="15.75">
      <c r="A26" s="8"/>
    </row>
    <row r="29" spans="1:10" ht="18.75">
      <c r="A29" s="21" t="s">
        <v>34</v>
      </c>
      <c r="B29" s="22"/>
      <c r="C29" s="22"/>
      <c r="D29" s="22"/>
      <c r="E29" s="22"/>
      <c r="F29" s="22"/>
      <c r="G29" s="22"/>
      <c r="H29" s="22"/>
      <c r="I29" s="22"/>
      <c r="J29" s="23"/>
    </row>
    <row r="30" spans="1:10" ht="18.75">
      <c r="A30" s="2" t="s">
        <v>82</v>
      </c>
      <c r="B30" s="3" t="s">
        <v>31</v>
      </c>
      <c r="C30" s="3" t="s">
        <v>2</v>
      </c>
      <c r="D30" s="24" t="s">
        <v>81</v>
      </c>
      <c r="E30" s="3" t="s">
        <v>12</v>
      </c>
      <c r="F30" s="3" t="s">
        <v>73</v>
      </c>
      <c r="G30" s="3" t="s">
        <v>73</v>
      </c>
      <c r="H30" s="3" t="s">
        <v>79</v>
      </c>
      <c r="I30" s="3" t="s">
        <v>2</v>
      </c>
      <c r="J30" s="24" t="s">
        <v>81</v>
      </c>
    </row>
    <row r="31" spans="1:10" ht="18.75">
      <c r="A31" s="4" t="s">
        <v>29</v>
      </c>
      <c r="B31" s="5" t="s">
        <v>65</v>
      </c>
      <c r="C31" s="5" t="s">
        <v>57</v>
      </c>
      <c r="D31" s="25"/>
      <c r="E31" s="5" t="s">
        <v>66</v>
      </c>
      <c r="F31" s="5" t="s">
        <v>63</v>
      </c>
      <c r="G31" s="5" t="s">
        <v>63</v>
      </c>
      <c r="H31" s="5" t="s">
        <v>65</v>
      </c>
      <c r="I31" s="5" t="s">
        <v>57</v>
      </c>
      <c r="J31" s="25"/>
    </row>
    <row r="32" spans="1:10" ht="15.75">
      <c r="A32" s="6">
        <v>52</v>
      </c>
      <c r="B32" s="7" t="s">
        <v>30</v>
      </c>
      <c r="C32" s="9" t="s">
        <v>46</v>
      </c>
      <c r="D32" s="10" t="s">
        <v>80</v>
      </c>
      <c r="E32" s="10">
        <f>9-6</f>
        <v>3</v>
      </c>
      <c r="F32" s="7">
        <v>3</v>
      </c>
      <c r="G32" s="7">
        <v>0</v>
      </c>
      <c r="H32" s="7" t="s">
        <v>47</v>
      </c>
      <c r="I32" s="10" t="s">
        <v>54</v>
      </c>
      <c r="J32" s="10" t="s">
        <v>38</v>
      </c>
    </row>
    <row r="33" spans="1:10" ht="15.75">
      <c r="A33" s="6">
        <v>56</v>
      </c>
      <c r="B33" s="7" t="s">
        <v>30</v>
      </c>
      <c r="C33" s="9" t="s">
        <v>5</v>
      </c>
      <c r="D33" s="10" t="s">
        <v>80</v>
      </c>
      <c r="E33" s="10">
        <f>13-8</f>
        <v>5</v>
      </c>
      <c r="F33" s="7">
        <v>3</v>
      </c>
      <c r="G33" s="7">
        <v>0</v>
      </c>
      <c r="H33" s="7" t="s">
        <v>47</v>
      </c>
      <c r="I33" s="10" t="s">
        <v>15</v>
      </c>
      <c r="J33" s="10" t="s">
        <v>38</v>
      </c>
    </row>
    <row r="34" spans="1:10" ht="15.75">
      <c r="A34" s="6">
        <v>60</v>
      </c>
      <c r="B34" s="7" t="s">
        <v>30</v>
      </c>
      <c r="C34" s="9" t="s">
        <v>7</v>
      </c>
      <c r="D34" s="10" t="s">
        <v>80</v>
      </c>
      <c r="E34" s="10" t="s">
        <v>61</v>
      </c>
      <c r="F34" s="7">
        <v>6</v>
      </c>
      <c r="G34" s="7">
        <v>0</v>
      </c>
      <c r="H34" s="7" t="s">
        <v>47</v>
      </c>
      <c r="I34" s="10" t="s">
        <v>27</v>
      </c>
      <c r="J34" s="10" t="s">
        <v>38</v>
      </c>
    </row>
    <row r="35" spans="1:10" ht="15.75">
      <c r="A35" s="6">
        <v>64</v>
      </c>
      <c r="B35" s="7" t="s">
        <v>30</v>
      </c>
      <c r="C35" s="9" t="s">
        <v>33</v>
      </c>
      <c r="D35" s="10" t="s">
        <v>80</v>
      </c>
      <c r="E35" s="10" t="s">
        <v>24</v>
      </c>
      <c r="F35" s="7">
        <v>6</v>
      </c>
      <c r="G35" s="7">
        <v>0</v>
      </c>
      <c r="H35" s="7" t="s">
        <v>47</v>
      </c>
      <c r="I35" s="17" t="s">
        <v>24</v>
      </c>
      <c r="J35" s="10" t="s">
        <v>38</v>
      </c>
    </row>
    <row r="36" spans="1:10" ht="15.75">
      <c r="A36" s="6">
        <v>68</v>
      </c>
      <c r="B36" s="7" t="s">
        <v>30</v>
      </c>
      <c r="C36" s="9" t="s">
        <v>6</v>
      </c>
      <c r="D36" s="10" t="s">
        <v>38</v>
      </c>
      <c r="E36" s="10">
        <f>6-5</f>
        <v>1</v>
      </c>
      <c r="F36" s="7">
        <v>0</v>
      </c>
      <c r="G36" s="7">
        <v>3</v>
      </c>
      <c r="H36" s="7" t="s">
        <v>47</v>
      </c>
      <c r="I36" s="17" t="s">
        <v>74</v>
      </c>
      <c r="J36" s="10" t="s">
        <v>80</v>
      </c>
    </row>
    <row r="37" spans="1:10" ht="15.75">
      <c r="A37" s="6">
        <v>72</v>
      </c>
      <c r="B37" s="7" t="s">
        <v>30</v>
      </c>
      <c r="C37" s="9" t="s">
        <v>21</v>
      </c>
      <c r="D37" s="10" t="s">
        <v>38</v>
      </c>
      <c r="E37" s="10" t="s">
        <v>62</v>
      </c>
      <c r="F37" s="7">
        <v>0</v>
      </c>
      <c r="G37" s="7">
        <v>6</v>
      </c>
      <c r="H37" s="7" t="s">
        <v>47</v>
      </c>
      <c r="I37" s="17" t="s">
        <v>23</v>
      </c>
      <c r="J37" s="10" t="s">
        <v>38</v>
      </c>
    </row>
    <row r="38" spans="1:10" ht="15.75">
      <c r="A38" s="6">
        <v>76</v>
      </c>
      <c r="B38" s="7" t="s">
        <v>30</v>
      </c>
      <c r="C38" s="11" t="s">
        <v>72</v>
      </c>
      <c r="D38" s="10" t="s">
        <v>38</v>
      </c>
      <c r="E38" s="10" t="s">
        <v>62</v>
      </c>
      <c r="F38" s="7">
        <v>0</v>
      </c>
      <c r="G38" s="7">
        <v>6</v>
      </c>
      <c r="H38" s="7" t="s">
        <v>47</v>
      </c>
      <c r="I38" s="17" t="s">
        <v>26</v>
      </c>
      <c r="J38" s="10" t="s">
        <v>80</v>
      </c>
    </row>
    <row r="39" spans="1:10" ht="15.75">
      <c r="A39" s="6">
        <v>80</v>
      </c>
      <c r="B39" s="7" t="s">
        <v>30</v>
      </c>
      <c r="C39" s="9" t="s">
        <v>45</v>
      </c>
      <c r="D39" s="10" t="s">
        <v>80</v>
      </c>
      <c r="E39" s="10" t="s">
        <v>24</v>
      </c>
      <c r="F39" s="7">
        <v>6</v>
      </c>
      <c r="G39" s="7">
        <v>0</v>
      </c>
      <c r="H39" s="7" t="s">
        <v>47</v>
      </c>
      <c r="I39" s="17" t="s">
        <v>24</v>
      </c>
      <c r="J39" s="10" t="s">
        <v>38</v>
      </c>
    </row>
    <row r="40" spans="1:10" ht="15.75">
      <c r="A40" s="6">
        <v>85</v>
      </c>
      <c r="B40" s="7" t="s">
        <v>30</v>
      </c>
      <c r="C40" s="9" t="s">
        <v>56</v>
      </c>
      <c r="D40" s="10" t="s">
        <v>80</v>
      </c>
      <c r="E40" s="10" t="s">
        <v>24</v>
      </c>
      <c r="F40" s="7">
        <v>6</v>
      </c>
      <c r="G40" s="7">
        <v>0</v>
      </c>
      <c r="H40" s="7" t="s">
        <v>47</v>
      </c>
      <c r="I40" s="17" t="s">
        <v>24</v>
      </c>
      <c r="J40" s="10" t="s">
        <v>38</v>
      </c>
    </row>
    <row r="41" spans="1:10" ht="15.75">
      <c r="A41" s="6">
        <v>90</v>
      </c>
      <c r="B41" s="7" t="s">
        <v>30</v>
      </c>
      <c r="C41" s="11" t="s">
        <v>39</v>
      </c>
      <c r="D41" s="10" t="s">
        <v>80</v>
      </c>
      <c r="E41" s="10" t="s">
        <v>24</v>
      </c>
      <c r="F41" s="7">
        <v>6</v>
      </c>
      <c r="G41" s="7">
        <v>0</v>
      </c>
      <c r="H41" s="7" t="s">
        <v>47</v>
      </c>
      <c r="I41" s="17" t="s">
        <v>24</v>
      </c>
      <c r="J41" s="10" t="s">
        <v>38</v>
      </c>
    </row>
    <row r="42" spans="1:10" ht="15.75">
      <c r="A42" s="6">
        <v>95</v>
      </c>
      <c r="B42" s="7" t="s">
        <v>30</v>
      </c>
      <c r="C42" s="9" t="s">
        <v>24</v>
      </c>
      <c r="D42" s="10"/>
      <c r="E42" s="10" t="s">
        <v>24</v>
      </c>
      <c r="F42" s="7"/>
      <c r="G42" s="7"/>
      <c r="H42" s="7" t="s">
        <v>47</v>
      </c>
      <c r="I42" s="17" t="s">
        <v>24</v>
      </c>
      <c r="J42" s="10"/>
    </row>
    <row r="43" spans="1:10" ht="15.75">
      <c r="A43" s="6">
        <v>100</v>
      </c>
      <c r="B43" s="7" t="s">
        <v>30</v>
      </c>
      <c r="C43" s="11" t="s">
        <v>71</v>
      </c>
      <c r="D43" s="10" t="s">
        <v>38</v>
      </c>
      <c r="E43" s="10">
        <f>8-4</f>
        <v>4</v>
      </c>
      <c r="F43" s="7">
        <v>0</v>
      </c>
      <c r="G43" s="7">
        <v>3</v>
      </c>
      <c r="H43" s="7" t="s">
        <v>47</v>
      </c>
      <c r="I43" s="17" t="s">
        <v>37</v>
      </c>
      <c r="J43" s="10" t="s">
        <v>80</v>
      </c>
    </row>
    <row r="44" spans="1:10" ht="15.75">
      <c r="A44" s="6">
        <v>107</v>
      </c>
      <c r="B44" s="7" t="s">
        <v>30</v>
      </c>
      <c r="C44" s="9" t="s">
        <v>36</v>
      </c>
      <c r="D44" s="10" t="s">
        <v>80</v>
      </c>
      <c r="E44" s="10" t="s">
        <v>24</v>
      </c>
      <c r="F44" s="7">
        <v>6</v>
      </c>
      <c r="G44" s="7">
        <v>0</v>
      </c>
      <c r="H44" s="7" t="s">
        <v>47</v>
      </c>
      <c r="I44" s="17" t="s">
        <v>24</v>
      </c>
      <c r="J44" s="10" t="s">
        <v>38</v>
      </c>
    </row>
    <row r="45" spans="1:10" ht="15.75">
      <c r="A45" s="6">
        <v>114</v>
      </c>
      <c r="B45" s="7" t="s">
        <v>30</v>
      </c>
      <c r="C45" s="9" t="s">
        <v>20</v>
      </c>
      <c r="D45" s="10" t="s">
        <v>80</v>
      </c>
      <c r="E45" s="10" t="s">
        <v>24</v>
      </c>
      <c r="F45" s="7">
        <v>6</v>
      </c>
      <c r="G45" s="7">
        <v>0</v>
      </c>
      <c r="H45" s="7" t="s">
        <v>47</v>
      </c>
      <c r="I45" s="17" t="s">
        <v>24</v>
      </c>
      <c r="J45" s="10" t="s">
        <v>38</v>
      </c>
    </row>
    <row r="46" spans="1:10" ht="15.75">
      <c r="A46" s="6">
        <v>122</v>
      </c>
      <c r="B46" s="7" t="s">
        <v>30</v>
      </c>
      <c r="C46" s="9" t="s">
        <v>24</v>
      </c>
      <c r="D46" s="10"/>
      <c r="E46" s="10" t="s">
        <v>24</v>
      </c>
      <c r="F46" s="7"/>
      <c r="G46" s="7"/>
      <c r="H46" s="7" t="s">
        <v>47</v>
      </c>
      <c r="I46" s="17" t="s">
        <v>24</v>
      </c>
      <c r="J46" s="10"/>
    </row>
    <row r="47" spans="1:10" ht="15.75">
      <c r="A47" s="6">
        <v>130</v>
      </c>
      <c r="B47" s="7" t="s">
        <v>30</v>
      </c>
      <c r="C47" s="9" t="s">
        <v>13</v>
      </c>
      <c r="D47" s="10" t="s">
        <v>38</v>
      </c>
      <c r="E47" s="10">
        <f>9-3</f>
        <v>6</v>
      </c>
      <c r="F47" s="7">
        <v>0</v>
      </c>
      <c r="G47" s="7">
        <v>3</v>
      </c>
      <c r="H47" s="7" t="s">
        <v>47</v>
      </c>
      <c r="I47" s="17" t="s">
        <v>16</v>
      </c>
      <c r="J47" s="10" t="s">
        <v>80</v>
      </c>
    </row>
    <row r="48" spans="1:10" ht="15.75">
      <c r="A48" s="6">
        <v>140</v>
      </c>
      <c r="B48" s="7" t="s">
        <v>30</v>
      </c>
      <c r="C48" s="9" t="s">
        <v>44</v>
      </c>
      <c r="D48" s="10" t="s">
        <v>80</v>
      </c>
      <c r="E48" s="10" t="s">
        <v>24</v>
      </c>
      <c r="F48" s="7">
        <v>6</v>
      </c>
      <c r="G48" s="7">
        <v>0</v>
      </c>
      <c r="H48" s="7" t="s">
        <v>47</v>
      </c>
      <c r="I48" s="17" t="s">
        <v>24</v>
      </c>
      <c r="J48" s="10" t="s">
        <v>38</v>
      </c>
    </row>
    <row r="49" spans="1:10" ht="15.75">
      <c r="A49" s="6">
        <v>150</v>
      </c>
      <c r="B49" s="7" t="s">
        <v>30</v>
      </c>
      <c r="C49" s="9" t="s">
        <v>24</v>
      </c>
      <c r="D49" s="10"/>
      <c r="E49" s="10" t="s">
        <v>24</v>
      </c>
      <c r="F49" s="7"/>
      <c r="G49" s="7"/>
      <c r="H49" s="7" t="s">
        <v>47</v>
      </c>
      <c r="I49" s="17" t="s">
        <v>24</v>
      </c>
      <c r="J49" s="10"/>
    </row>
    <row r="50" spans="1:10" ht="15.75">
      <c r="A50" s="6" t="s">
        <v>32</v>
      </c>
      <c r="B50" s="7" t="s">
        <v>30</v>
      </c>
      <c r="C50" s="12" t="s">
        <v>24</v>
      </c>
      <c r="D50" s="10"/>
      <c r="E50" s="10" t="s">
        <v>24</v>
      </c>
      <c r="F50" s="7"/>
      <c r="G50" s="7"/>
      <c r="H50" s="7" t="s">
        <v>47</v>
      </c>
      <c r="I50" s="17" t="s">
        <v>24</v>
      </c>
      <c r="J50" s="10"/>
    </row>
    <row r="51" spans="1:10" ht="15.75">
      <c r="A51" s="6"/>
      <c r="B51" s="7"/>
      <c r="C51" s="12"/>
      <c r="D51" s="10"/>
      <c r="E51" s="10"/>
      <c r="F51" s="13"/>
      <c r="G51" s="13"/>
      <c r="H51" s="7"/>
      <c r="I51" s="17"/>
      <c r="J51" s="10"/>
    </row>
    <row r="52" spans="1:10" ht="15.75">
      <c r="A52" s="14"/>
      <c r="B52" s="7"/>
      <c r="C52" s="15"/>
      <c r="D52" s="7"/>
      <c r="E52" s="16" t="s">
        <v>60</v>
      </c>
      <c r="F52" s="13"/>
      <c r="G52" s="13"/>
      <c r="H52" s="16" t="s">
        <v>60</v>
      </c>
      <c r="I52" s="17"/>
      <c r="J52" s="7"/>
    </row>
    <row r="53" spans="1:10" ht="15.75">
      <c r="A53" s="14"/>
      <c r="B53" s="7"/>
      <c r="C53" s="15"/>
      <c r="D53" s="7"/>
      <c r="E53" s="16" t="s">
        <v>75</v>
      </c>
      <c r="F53" s="7">
        <f>SUM(F32:F52)</f>
        <v>54</v>
      </c>
      <c r="G53" s="7">
        <f>SUM(G32:G52)</f>
        <v>21</v>
      </c>
      <c r="H53" s="16" t="s">
        <v>75</v>
      </c>
      <c r="I53" s="17"/>
      <c r="J53" s="7"/>
    </row>
    <row r="54" spans="1:10" ht="15.75">
      <c r="I54" s="15"/>
    </row>
    <row r="57" spans="1:10" ht="18.75">
      <c r="A57" s="21" t="s">
        <v>34</v>
      </c>
      <c r="B57" s="22"/>
      <c r="C57" s="22"/>
      <c r="D57" s="22"/>
      <c r="E57" s="22"/>
      <c r="F57" s="22"/>
      <c r="G57" s="22"/>
      <c r="H57" s="22"/>
      <c r="I57" s="22"/>
      <c r="J57" s="23"/>
    </row>
    <row r="58" spans="1:10" ht="18.75">
      <c r="A58" s="2" t="s">
        <v>82</v>
      </c>
      <c r="B58" s="3" t="s">
        <v>31</v>
      </c>
      <c r="C58" s="3" t="s">
        <v>2</v>
      </c>
      <c r="D58" s="24" t="s">
        <v>81</v>
      </c>
      <c r="E58" s="3" t="s">
        <v>12</v>
      </c>
      <c r="F58" s="3" t="s">
        <v>73</v>
      </c>
      <c r="G58" s="3" t="s">
        <v>73</v>
      </c>
      <c r="H58" s="3" t="s">
        <v>79</v>
      </c>
      <c r="I58" s="3" t="s">
        <v>2</v>
      </c>
      <c r="J58" s="24" t="s">
        <v>81</v>
      </c>
    </row>
    <row r="59" spans="1:10" ht="18.75">
      <c r="A59" s="4" t="s">
        <v>29</v>
      </c>
      <c r="B59" s="5" t="s">
        <v>65</v>
      </c>
      <c r="C59" s="5" t="s">
        <v>57</v>
      </c>
      <c r="D59" s="25"/>
      <c r="E59" s="5" t="s">
        <v>66</v>
      </c>
      <c r="F59" s="5" t="s">
        <v>63</v>
      </c>
      <c r="G59" s="5" t="s">
        <v>63</v>
      </c>
      <c r="H59" s="5" t="s">
        <v>65</v>
      </c>
      <c r="I59" s="5" t="s">
        <v>57</v>
      </c>
      <c r="J59" s="25"/>
    </row>
    <row r="60" spans="1:10" ht="15.75">
      <c r="A60" s="6">
        <v>52</v>
      </c>
      <c r="B60" s="7" t="s">
        <v>30</v>
      </c>
      <c r="C60" s="9" t="s">
        <v>46</v>
      </c>
      <c r="D60" s="10" t="s">
        <v>80</v>
      </c>
      <c r="E60" s="10" t="s">
        <v>24</v>
      </c>
      <c r="F60" s="7">
        <v>6</v>
      </c>
      <c r="G60" s="7">
        <v>0</v>
      </c>
      <c r="H60" s="7" t="s">
        <v>19</v>
      </c>
      <c r="I60" s="18" t="s">
        <v>24</v>
      </c>
      <c r="J60" s="10" t="s">
        <v>38</v>
      </c>
    </row>
    <row r="61" spans="1:10" ht="15.75">
      <c r="A61" s="6">
        <v>56</v>
      </c>
      <c r="B61" s="7" t="s">
        <v>30</v>
      </c>
      <c r="C61" s="9" t="s">
        <v>4</v>
      </c>
      <c r="D61" s="10" t="s">
        <v>80</v>
      </c>
      <c r="E61" s="10" t="s">
        <v>24</v>
      </c>
      <c r="F61" s="7">
        <v>6</v>
      </c>
      <c r="G61" s="7">
        <v>0</v>
      </c>
      <c r="H61" s="7" t="s">
        <v>19</v>
      </c>
      <c r="I61" t="s">
        <v>24</v>
      </c>
      <c r="J61" s="10" t="s">
        <v>38</v>
      </c>
    </row>
    <row r="62" spans="1:10" ht="15.75">
      <c r="A62" s="6">
        <v>60</v>
      </c>
      <c r="B62" s="7" t="s">
        <v>30</v>
      </c>
      <c r="C62" s="9" t="s">
        <v>7</v>
      </c>
      <c r="D62" s="10" t="s">
        <v>80</v>
      </c>
      <c r="E62" s="10">
        <f>15-0</f>
        <v>15</v>
      </c>
      <c r="F62" s="7">
        <v>5</v>
      </c>
      <c r="G62" s="7">
        <v>0</v>
      </c>
      <c r="H62" s="7" t="s">
        <v>19</v>
      </c>
      <c r="I62" s="19" t="s">
        <v>8</v>
      </c>
      <c r="J62" s="10" t="s">
        <v>38</v>
      </c>
    </row>
    <row r="63" spans="1:10" ht="15.75">
      <c r="A63" s="6">
        <v>64</v>
      </c>
      <c r="B63" s="7" t="s">
        <v>30</v>
      </c>
      <c r="C63" s="9" t="s">
        <v>33</v>
      </c>
      <c r="D63" s="10" t="s">
        <v>80</v>
      </c>
      <c r="E63" s="10">
        <f>15-0</f>
        <v>15</v>
      </c>
      <c r="F63" s="7">
        <v>5</v>
      </c>
      <c r="G63" s="7">
        <v>0</v>
      </c>
      <c r="H63" s="7" t="s">
        <v>19</v>
      </c>
      <c r="I63" s="19" t="s">
        <v>18</v>
      </c>
      <c r="J63" s="10" t="s">
        <v>38</v>
      </c>
    </row>
    <row r="64" spans="1:10" ht="15.75">
      <c r="A64" s="6">
        <v>68</v>
      </c>
      <c r="B64" s="7" t="s">
        <v>30</v>
      </c>
      <c r="C64" s="9" t="s">
        <v>6</v>
      </c>
      <c r="D64" s="10" t="s">
        <v>38</v>
      </c>
      <c r="E64" s="10">
        <f>15-0</f>
        <v>15</v>
      </c>
      <c r="F64" s="7">
        <v>0</v>
      </c>
      <c r="G64" s="7">
        <v>5</v>
      </c>
      <c r="H64" s="7" t="s">
        <v>19</v>
      </c>
      <c r="I64" s="19" t="s">
        <v>58</v>
      </c>
      <c r="J64" s="10" t="s">
        <v>80</v>
      </c>
    </row>
    <row r="65" spans="1:10" ht="15.75">
      <c r="A65" s="6">
        <v>72</v>
      </c>
      <c r="B65" s="7" t="s">
        <v>30</v>
      </c>
      <c r="C65" s="9" t="s">
        <v>21</v>
      </c>
      <c r="D65" s="10" t="s">
        <v>80</v>
      </c>
      <c r="E65" s="10" t="s">
        <v>24</v>
      </c>
      <c r="F65" s="7">
        <v>6</v>
      </c>
      <c r="G65" s="7">
        <v>0</v>
      </c>
      <c r="H65" s="7" t="s">
        <v>19</v>
      </c>
      <c r="I65" s="19" t="s">
        <v>24</v>
      </c>
      <c r="J65" s="10" t="s">
        <v>38</v>
      </c>
    </row>
    <row r="66" spans="1:10" ht="15.75">
      <c r="A66" s="6">
        <v>76</v>
      </c>
      <c r="B66" s="7" t="s">
        <v>30</v>
      </c>
      <c r="C66" s="11" t="s">
        <v>70</v>
      </c>
      <c r="D66" s="10" t="s">
        <v>80</v>
      </c>
      <c r="E66" s="10" t="s">
        <v>61</v>
      </c>
      <c r="F66" s="7">
        <v>6</v>
      </c>
      <c r="G66" s="7">
        <v>0</v>
      </c>
      <c r="H66" s="7" t="s">
        <v>19</v>
      </c>
      <c r="I66" s="20" t="s">
        <v>35</v>
      </c>
      <c r="J66" s="10" t="s">
        <v>38</v>
      </c>
    </row>
    <row r="67" spans="1:10" ht="15.75">
      <c r="A67" s="6">
        <v>80</v>
      </c>
      <c r="B67" s="7" t="s">
        <v>30</v>
      </c>
      <c r="C67" s="9" t="s">
        <v>45</v>
      </c>
      <c r="D67" s="10" t="s">
        <v>80</v>
      </c>
      <c r="E67" s="10" t="s">
        <v>62</v>
      </c>
      <c r="F67" s="7">
        <v>6</v>
      </c>
      <c r="G67" s="7">
        <v>0</v>
      </c>
      <c r="H67" s="7" t="s">
        <v>19</v>
      </c>
      <c r="I67" s="20" t="s">
        <v>59</v>
      </c>
      <c r="J67" s="10" t="s">
        <v>38</v>
      </c>
    </row>
    <row r="68" spans="1:10" ht="15.75">
      <c r="A68" s="6">
        <v>85</v>
      </c>
      <c r="B68" s="7" t="s">
        <v>30</v>
      </c>
      <c r="C68" s="9" t="s">
        <v>56</v>
      </c>
      <c r="D68" s="10" t="s">
        <v>38</v>
      </c>
      <c r="E68" s="10">
        <f>7-1</f>
        <v>6</v>
      </c>
      <c r="F68" s="7">
        <v>0</v>
      </c>
      <c r="G68" s="7">
        <v>3</v>
      </c>
      <c r="H68" s="7" t="s">
        <v>19</v>
      </c>
      <c r="I68" s="19" t="s">
        <v>49</v>
      </c>
      <c r="J68" s="10" t="s">
        <v>80</v>
      </c>
    </row>
    <row r="69" spans="1:10" ht="15.75">
      <c r="A69" s="6">
        <v>90</v>
      </c>
      <c r="B69" s="7" t="s">
        <v>30</v>
      </c>
      <c r="C69" s="11" t="s">
        <v>39</v>
      </c>
      <c r="D69" s="10" t="s">
        <v>80</v>
      </c>
      <c r="E69" s="10" t="s">
        <v>62</v>
      </c>
      <c r="F69" s="7">
        <v>6</v>
      </c>
      <c r="G69" s="7">
        <v>0</v>
      </c>
      <c r="H69" s="7" t="s">
        <v>19</v>
      </c>
      <c r="I69" s="19" t="s">
        <v>67</v>
      </c>
      <c r="J69" s="10" t="s">
        <v>38</v>
      </c>
    </row>
    <row r="70" spans="1:10" ht="15.75">
      <c r="A70" s="6">
        <v>95</v>
      </c>
      <c r="B70" s="7" t="s">
        <v>30</v>
      </c>
      <c r="C70" s="9" t="s">
        <v>3</v>
      </c>
      <c r="D70" s="10"/>
      <c r="E70" s="10" t="s">
        <v>24</v>
      </c>
      <c r="F70" s="7"/>
      <c r="G70" s="7"/>
      <c r="H70" s="7" t="s">
        <v>19</v>
      </c>
      <c r="I70" s="19"/>
      <c r="J70" s="10"/>
    </row>
    <row r="71" spans="1:10" ht="15.75">
      <c r="A71" s="6">
        <v>100</v>
      </c>
      <c r="B71" s="7" t="s">
        <v>30</v>
      </c>
      <c r="C71" s="11" t="s">
        <v>71</v>
      </c>
      <c r="D71" s="10" t="s">
        <v>80</v>
      </c>
      <c r="E71" s="10" t="s">
        <v>62</v>
      </c>
      <c r="F71" s="7">
        <v>6</v>
      </c>
      <c r="G71" s="7">
        <v>0</v>
      </c>
      <c r="H71" s="7" t="s">
        <v>19</v>
      </c>
      <c r="I71" s="19" t="s">
        <v>76</v>
      </c>
      <c r="J71" s="10" t="s">
        <v>38</v>
      </c>
    </row>
    <row r="72" spans="1:10" ht="15.75">
      <c r="A72" s="6">
        <v>107</v>
      </c>
      <c r="B72" s="7" t="s">
        <v>30</v>
      </c>
      <c r="C72" s="9" t="s">
        <v>36</v>
      </c>
      <c r="D72" s="10" t="s">
        <v>80</v>
      </c>
      <c r="E72" s="10" t="s">
        <v>24</v>
      </c>
      <c r="F72" s="7">
        <v>6</v>
      </c>
      <c r="G72" s="7">
        <v>0</v>
      </c>
      <c r="H72" s="7" t="s">
        <v>19</v>
      </c>
      <c r="I72" s="20" t="s">
        <v>24</v>
      </c>
      <c r="J72" s="10" t="s">
        <v>38</v>
      </c>
    </row>
    <row r="73" spans="1:10" ht="15.75">
      <c r="A73" s="6">
        <v>114</v>
      </c>
      <c r="B73" s="7" t="s">
        <v>30</v>
      </c>
      <c r="C73" s="9" t="s">
        <v>69</v>
      </c>
      <c r="D73" s="10" t="s">
        <v>80</v>
      </c>
      <c r="E73" s="10" t="s">
        <v>62</v>
      </c>
      <c r="F73" s="7">
        <v>6</v>
      </c>
      <c r="G73" s="7">
        <v>0</v>
      </c>
      <c r="H73" s="7" t="s">
        <v>19</v>
      </c>
      <c r="I73" s="20" t="s">
        <v>41</v>
      </c>
      <c r="J73" s="10" t="s">
        <v>38</v>
      </c>
    </row>
    <row r="74" spans="1:10" ht="15.75">
      <c r="A74" s="6">
        <v>122</v>
      </c>
      <c r="B74" s="7" t="s">
        <v>30</v>
      </c>
      <c r="C74" s="9" t="s">
        <v>20</v>
      </c>
      <c r="D74" s="10" t="s">
        <v>80</v>
      </c>
      <c r="E74" s="10" t="s">
        <v>61</v>
      </c>
      <c r="F74" s="7">
        <v>6</v>
      </c>
      <c r="G74" s="7">
        <v>0</v>
      </c>
      <c r="H74" s="7" t="s">
        <v>19</v>
      </c>
      <c r="I74" s="19" t="s">
        <v>42</v>
      </c>
      <c r="J74" s="10" t="s">
        <v>38</v>
      </c>
    </row>
    <row r="75" spans="1:10" ht="15.75">
      <c r="A75" s="6">
        <v>130</v>
      </c>
      <c r="B75" s="7" t="s">
        <v>30</v>
      </c>
      <c r="C75" s="9" t="s">
        <v>13</v>
      </c>
      <c r="D75" s="10" t="s">
        <v>80</v>
      </c>
      <c r="E75" s="10" t="s">
        <v>62</v>
      </c>
      <c r="F75" s="7">
        <v>6</v>
      </c>
      <c r="G75" s="7">
        <v>0</v>
      </c>
      <c r="H75" s="7" t="s">
        <v>19</v>
      </c>
      <c r="I75" s="20" t="s">
        <v>1</v>
      </c>
      <c r="J75" s="10" t="s">
        <v>38</v>
      </c>
    </row>
    <row r="76" spans="1:10" ht="15.75">
      <c r="A76" s="6">
        <v>140</v>
      </c>
      <c r="B76" s="7" t="s">
        <v>30</v>
      </c>
      <c r="C76" s="9" t="s">
        <v>44</v>
      </c>
      <c r="D76" s="10" t="s">
        <v>80</v>
      </c>
      <c r="E76" s="10" t="s">
        <v>24</v>
      </c>
      <c r="F76" s="7">
        <v>6</v>
      </c>
      <c r="G76" s="7">
        <v>0</v>
      </c>
      <c r="H76" s="7" t="s">
        <v>19</v>
      </c>
      <c r="I76" s="20" t="s">
        <v>24</v>
      </c>
      <c r="J76" s="10" t="s">
        <v>38</v>
      </c>
    </row>
    <row r="77" spans="1:10" ht="15.75">
      <c r="A77" s="6">
        <v>150</v>
      </c>
      <c r="B77" s="7" t="s">
        <v>30</v>
      </c>
      <c r="C77" s="9" t="s">
        <v>24</v>
      </c>
      <c r="D77" s="10"/>
      <c r="E77" s="10" t="s">
        <v>24</v>
      </c>
      <c r="F77" s="7"/>
      <c r="G77" s="7"/>
      <c r="H77" s="7" t="s">
        <v>19</v>
      </c>
      <c r="I77" s="19" t="s">
        <v>24</v>
      </c>
      <c r="J77" s="10"/>
    </row>
    <row r="78" spans="1:10" ht="15.75">
      <c r="A78" s="6" t="s">
        <v>32</v>
      </c>
      <c r="B78" s="7" t="s">
        <v>30</v>
      </c>
      <c r="C78" s="12" t="s">
        <v>24</v>
      </c>
      <c r="D78" s="10"/>
      <c r="E78" s="10" t="s">
        <v>24</v>
      </c>
      <c r="F78" s="7"/>
      <c r="G78" s="7"/>
      <c r="H78" s="7" t="s">
        <v>19</v>
      </c>
      <c r="I78" s="19" t="s">
        <v>24</v>
      </c>
      <c r="J78" s="10"/>
    </row>
    <row r="79" spans="1:10" ht="15.75">
      <c r="A79" s="6"/>
      <c r="B79" s="7"/>
      <c r="C79" s="12"/>
      <c r="D79" s="10"/>
      <c r="E79" s="10"/>
      <c r="F79" s="13"/>
      <c r="G79" s="13"/>
      <c r="H79" s="7"/>
      <c r="I79" s="9"/>
      <c r="J79" s="10"/>
    </row>
    <row r="80" spans="1:10" ht="15.75">
      <c r="A80" s="14"/>
      <c r="B80" s="7"/>
      <c r="C80" s="15"/>
      <c r="D80" s="7"/>
      <c r="E80" s="16" t="s">
        <v>60</v>
      </c>
      <c r="F80" s="13"/>
      <c r="G80" s="13"/>
      <c r="H80" s="16" t="s">
        <v>60</v>
      </c>
      <c r="I80" s="15"/>
      <c r="J80" s="7"/>
    </row>
    <row r="81" spans="1:10" ht="15.75">
      <c r="A81" s="14"/>
      <c r="B81" s="7"/>
      <c r="C81" s="15"/>
      <c r="D81" s="7"/>
      <c r="E81" s="16" t="s">
        <v>75</v>
      </c>
      <c r="F81" s="7">
        <f>SUM(F60:F80)</f>
        <v>82</v>
      </c>
      <c r="G81" s="7">
        <f>SUM(G60:G80)</f>
        <v>8</v>
      </c>
      <c r="H81" s="16" t="s">
        <v>75</v>
      </c>
      <c r="I81" s="15"/>
      <c r="J81" s="7"/>
    </row>
    <row r="2263" spans="1:1">
      <c r="A2263" t="s">
        <v>0</v>
      </c>
    </row>
  </sheetData>
  <mergeCells count="9">
    <mergeCell ref="A57:J57"/>
    <mergeCell ref="J58:J59"/>
    <mergeCell ref="D58:D59"/>
    <mergeCell ref="A1:J1"/>
    <mergeCell ref="J2:J3"/>
    <mergeCell ref="D2:D3"/>
    <mergeCell ref="A29:J29"/>
    <mergeCell ref="J30:J31"/>
    <mergeCell ref="D30:D3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dupontdg</cp:lastModifiedBy>
  <dcterms:created xsi:type="dcterms:W3CDTF">2014-12-19T20:41:58Z</dcterms:created>
  <dcterms:modified xsi:type="dcterms:W3CDTF">2014-12-19T20:41:59Z</dcterms:modified>
</cp:coreProperties>
</file>